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4" i="1"/>
  <c r="D23"/>
  <c r="C23"/>
  <c r="D15"/>
  <c r="C15"/>
  <c r="C39"/>
  <c r="C31"/>
  <c r="C12" s="1"/>
  <c r="C28"/>
  <c r="C26"/>
  <c r="C21"/>
  <c r="C17"/>
  <c r="C13"/>
  <c r="D39"/>
  <c r="D34" s="1"/>
  <c r="D31"/>
  <c r="D28"/>
  <c r="D26"/>
  <c r="D21"/>
  <c r="D17"/>
  <c r="D13"/>
  <c r="D12" l="1"/>
  <c r="D53" s="1"/>
  <c r="C53"/>
</calcChain>
</file>

<file path=xl/sharedStrings.xml><?xml version="1.0" encoding="utf-8"?>
<sst xmlns="http://schemas.openxmlformats.org/spreadsheetml/2006/main" count="83" uniqueCount="83">
  <si>
    <t>Объемы</t>
  </si>
  <si>
    <t>Код бюджетной классификации Российской Федерации</t>
  </si>
  <si>
    <t>Наименование налога (сбора)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</si>
  <si>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</si>
  <si>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</si>
  <si>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</si>
  <si>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</si>
  <si>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</si>
  <si>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</si>
  <si>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</si>
  <si>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</si>
  <si>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</si>
  <si>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</si>
  <si>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</si>
  <si>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</si>
  <si>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</si>
  <si>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</si>
  <si>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</si>
  <si>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</si>
  <si>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</si>
  <si>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</si>
  <si>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</si>
  <si>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</si>
  <si>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</si>
  <si>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</si>
  <si>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</si>
  <si>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</si>
  <si>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</si>
  <si>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</si>
  <si>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</si>
  <si>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</si>
  <si>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</si>
  <si>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</si>
  <si>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</si>
  <si>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</si>
  <si>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</si>
  <si>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</si>
  <si>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</si>
  <si>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</si>
  <si>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</si>
  <si>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</si>
  <si>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</si>
  <si>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</si>
  <si>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</si>
  <si>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</si>
  <si>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</si>
  <si>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</si>
  <si>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</si>
  <si>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</si>
  <si>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</si>
  <si>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</si>
  <si>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</si>
  <si>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</si>
  <si>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</si>
  <si>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</si>
  <si>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</si>
  <si>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</si>
  <si>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</si>
  <si>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</si>
  <si>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</si>
  <si>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</si>
  <si>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</si>
  <si>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</si>
  <si>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</si>
  <si>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</si>
  <si>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</si>
  <si>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</si>
  <si>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</si>
  <si>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</si>
  <si>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</si>
  <si>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</si>
  <si>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</si>
  <si>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</si>
  <si>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доходов районного бюджета в 2016-2017 годах</t>
  </si>
  <si>
    <t>2016                Сумма</t>
  </si>
  <si>
    <t>2017                Сумма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</si>
  <si>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</si>
  <si>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</si>
  <si>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</si>
  <si>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</si>
  <si>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                                                                  Приложение 7</t>
  </si>
  <si>
    <t xml:space="preserve">  к муниципальному  правовому акту  </t>
  </si>
  <si>
    <r>
      <t>от</t>
    </r>
    <r>
      <rPr>
        <u/>
        <sz val="11"/>
        <color theme="1"/>
        <rFont val="Calibri"/>
        <family val="2"/>
        <charset val="204"/>
        <scheme val="minor"/>
      </rPr>
      <t xml:space="preserve"> 19.12.2014 </t>
    </r>
    <r>
      <rPr>
        <sz val="11"/>
        <color theme="1"/>
        <rFont val="Calibri"/>
        <family val="2"/>
        <charset val="204"/>
        <scheme val="minor"/>
      </rPr>
      <t xml:space="preserve"> №</t>
    </r>
    <r>
      <rPr>
        <u/>
        <sz val="11"/>
        <color theme="1"/>
        <rFont val="Calibri"/>
        <family val="2"/>
        <charset val="204"/>
        <scheme val="minor"/>
      </rPr>
      <t xml:space="preserve"> 42-МПА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</si>
</sst>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4"/>
  <sheetViews>
    <sheetView tabSelected="1" workbookViewId="0">
      <pane ySplit="1" topLeftCell="A2" activePane="bottomLeft" state="frozen"/>
      <selection pane="bottomLeft" activeCell="E6" sqref="E6"/>
    </sheetView>
  </sheetViews>
  <sheetFormatPr defaultRowHeight="15"/>
  <cols>
    <col min="1" max="1" width="25.85546875" customWidth="1"/>
    <col min="2" max="2" width="45.42578125" customWidth="1"/>
    <col min="3" max="3" width="13.140625" customWidth="1"/>
    <col min="4" max="4" width="12.28515625" customWidth="1"/>
  </cols>
  <sheetData>
    <row r="1" spans="1:4">
      <c r="B1" s="34" t="s">
        <v>80</v>
      </c>
      <c r="C1" s="34"/>
      <c r="D1" s="34"/>
    </row>
    <row r="2" spans="1:4">
      <c r="B2" s="34" t="s">
        <v>81</v>
      </c>
      <c r="C2" s="34"/>
      <c r="D2" s="34"/>
    </row>
    <row r="3" spans="1:4">
      <c r="B3" s="34" t="s">
        <v>4</v>
      </c>
      <c r="C3" s="34"/>
      <c r="D3" s="34"/>
    </row>
    <row r="4" spans="1:4">
      <c r="C4" s="35" t="s">
        <v>82</v>
      </c>
      <c r="D4" s="35"/>
    </row>
    <row r="5" spans="1:4">
      <c r="A5" s="1"/>
    </row>
    <row r="6" spans="1:4" ht="16.5">
      <c r="A6" s="32" t="s">
        <v>0</v>
      </c>
      <c r="B6" s="32"/>
      <c r="C6" s="32"/>
      <c r="D6" s="32"/>
    </row>
    <row r="7" spans="1:4" ht="16.5">
      <c r="A7" s="32" t="s">
        <v>73</v>
      </c>
      <c r="B7" s="32"/>
      <c r="C7" s="32"/>
      <c r="D7" s="32"/>
    </row>
    <row r="8" spans="1:4" ht="16.5">
      <c r="A8" s="2"/>
      <c r="B8" s="2"/>
      <c r="C8" s="25"/>
      <c r="D8" s="2"/>
    </row>
    <row r="9" spans="1:4" ht="16.5">
      <c r="A9" s="33" t="s">
        <v>3</v>
      </c>
      <c r="B9" s="33"/>
      <c r="C9" s="33"/>
      <c r="D9" s="33"/>
    </row>
    <row r="10" spans="1:4" ht="49.5">
      <c r="A10" s="4" t="s">
        <v>1</v>
      </c>
      <c r="B10" s="5" t="s">
        <v>2</v>
      </c>
      <c r="C10" s="5" t="s">
        <v>74</v>
      </c>
      <c r="D10" s="5" t="s">
        <v>75</v>
      </c>
    </row>
    <row r="11" spans="1:4">
      <c r="A11" s="7">
        <v>1</v>
      </c>
      <c r="B11" s="7">
        <v>2</v>
      </c>
      <c r="C11" s="7">
        <v>3</v>
      </c>
      <c r="D11" s="7">
        <v>4</v>
      </c>
    </row>
    <row r="12" spans="1:4" ht="33.75" customHeight="1">
      <c r="A12" s="14" t="s">
        <v>5</v>
      </c>
      <c r="B12" s="15" t="s">
        <v>32</v>
      </c>
      <c r="C12" s="21">
        <f>C13+C17+C21+C23+C26+C28+C31+C33+C15</f>
        <v>63757</v>
      </c>
      <c r="D12" s="21">
        <f>D13+D17+D21+D23+D26+D28+D31+D33+D15</f>
        <v>63228</v>
      </c>
    </row>
    <row r="13" spans="1:4" ht="20.25" customHeight="1">
      <c r="A13" s="17" t="s">
        <v>6</v>
      </c>
      <c r="B13" s="18" t="s">
        <v>33</v>
      </c>
      <c r="C13" s="20">
        <f>C14</f>
        <v>28240</v>
      </c>
      <c r="D13" s="20">
        <f>D14</f>
        <v>28240</v>
      </c>
    </row>
    <row r="14" spans="1:4" ht="17.25" customHeight="1">
      <c r="A14" s="17" t="s">
        <v>7</v>
      </c>
      <c r="B14" s="17" t="s">
        <v>34</v>
      </c>
      <c r="C14" s="26">
        <v>28240</v>
      </c>
      <c r="D14" s="26">
        <v>28240</v>
      </c>
    </row>
    <row r="15" spans="1:4" ht="71.25" customHeight="1">
      <c r="A15" s="29" t="s">
        <v>76</v>
      </c>
      <c r="B15" s="30" t="s">
        <v>77</v>
      </c>
      <c r="C15" s="27">
        <f>C16</f>
        <v>2697</v>
      </c>
      <c r="D15" s="27">
        <f>D16</f>
        <v>2168</v>
      </c>
    </row>
    <row r="16" spans="1:4" ht="55.5" customHeight="1">
      <c r="A16" s="29" t="s">
        <v>78</v>
      </c>
      <c r="B16" s="31" t="s">
        <v>79</v>
      </c>
      <c r="C16" s="26">
        <v>2697</v>
      </c>
      <c r="D16" s="26">
        <v>2168</v>
      </c>
    </row>
    <row r="17" spans="1:4" ht="21.75" customHeight="1">
      <c r="A17" s="23" t="s">
        <v>8</v>
      </c>
      <c r="B17" s="23" t="s">
        <v>35</v>
      </c>
      <c r="C17" s="27">
        <f>C18+C19+C20</f>
        <v>14750</v>
      </c>
      <c r="D17" s="27">
        <f>D18+D19+D20</f>
        <v>14750</v>
      </c>
    </row>
    <row r="18" spans="1:4" ht="33" customHeight="1">
      <c r="A18" s="24" t="s">
        <v>9</v>
      </c>
      <c r="B18" s="17" t="s">
        <v>36</v>
      </c>
      <c r="C18" s="26">
        <v>14100</v>
      </c>
      <c r="D18" s="26">
        <v>14100</v>
      </c>
    </row>
    <row r="19" spans="1:4" ht="22.5" customHeight="1">
      <c r="A19" s="16" t="s">
        <v>10</v>
      </c>
      <c r="B19" s="9" t="s">
        <v>37</v>
      </c>
      <c r="C19" s="26">
        <v>615</v>
      </c>
      <c r="D19" s="26">
        <v>615</v>
      </c>
    </row>
    <row r="20" spans="1:4" ht="34.5" customHeight="1">
      <c r="A20" s="19" t="s">
        <v>11</v>
      </c>
      <c r="B20" s="9" t="s">
        <v>38</v>
      </c>
      <c r="C20" s="26">
        <v>35</v>
      </c>
      <c r="D20" s="26">
        <v>35</v>
      </c>
    </row>
    <row r="21" spans="1:4" ht="15" customHeight="1">
      <c r="A21" s="11" t="s">
        <v>12</v>
      </c>
      <c r="B21" s="11" t="s">
        <v>39</v>
      </c>
      <c r="C21" s="27">
        <f>C22</f>
        <v>1680</v>
      </c>
      <c r="D21" s="27">
        <f>D22</f>
        <v>1680</v>
      </c>
    </row>
    <row r="22" spans="1:4" ht="49.5">
      <c r="A22" s="19" t="s">
        <v>13</v>
      </c>
      <c r="B22" s="10" t="s">
        <v>40</v>
      </c>
      <c r="C22" s="26">
        <v>1680</v>
      </c>
      <c r="D22" s="26">
        <v>1680</v>
      </c>
    </row>
    <row r="23" spans="1:4" ht="66.75" customHeight="1">
      <c r="A23" s="19" t="s">
        <v>14</v>
      </c>
      <c r="B23" s="9" t="s">
        <v>41</v>
      </c>
      <c r="C23" s="27">
        <f>C24+C25</f>
        <v>10160</v>
      </c>
      <c r="D23" s="27">
        <f>D24+D25</f>
        <v>10160</v>
      </c>
    </row>
    <row r="24" spans="1:4" ht="148.5">
      <c r="A24" s="19" t="s">
        <v>15</v>
      </c>
      <c r="B24" s="10" t="s">
        <v>42</v>
      </c>
      <c r="C24" s="26">
        <v>7060</v>
      </c>
      <c r="D24" s="26">
        <v>7060</v>
      </c>
    </row>
    <row r="25" spans="1:4" ht="148.5">
      <c r="A25" s="19" t="s">
        <v>16</v>
      </c>
      <c r="B25" s="10" t="s">
        <v>43</v>
      </c>
      <c r="C25" s="26">
        <v>3100</v>
      </c>
      <c r="D25" s="26">
        <v>3100</v>
      </c>
    </row>
    <row r="26" spans="1:4" ht="33">
      <c r="A26" s="19" t="s">
        <v>17</v>
      </c>
      <c r="B26" s="11" t="s">
        <v>44</v>
      </c>
      <c r="C26" s="27">
        <f>C27</f>
        <v>1780</v>
      </c>
      <c r="D26" s="27">
        <f>D27</f>
        <v>1780</v>
      </c>
    </row>
    <row r="27" spans="1:4" ht="33">
      <c r="A27" s="19" t="s">
        <v>18</v>
      </c>
      <c r="B27" s="10" t="s">
        <v>45</v>
      </c>
      <c r="C27" s="26">
        <v>1780</v>
      </c>
      <c r="D27" s="26">
        <v>1780</v>
      </c>
    </row>
    <row r="28" spans="1:4" ht="49.5">
      <c r="A28" s="19" t="s">
        <v>19</v>
      </c>
      <c r="B28" s="10" t="s">
        <v>46</v>
      </c>
      <c r="C28" s="27">
        <f>C29+C30</f>
        <v>2590</v>
      </c>
      <c r="D28" s="27">
        <f>D29+D30</f>
        <v>2590</v>
      </c>
    </row>
    <row r="29" spans="1:4" ht="49.5">
      <c r="A29" s="5" t="s">
        <v>20</v>
      </c>
      <c r="B29" s="10" t="s">
        <v>47</v>
      </c>
      <c r="C29" s="26">
        <v>1105</v>
      </c>
      <c r="D29" s="26">
        <v>1105</v>
      </c>
    </row>
    <row r="30" spans="1:4" ht="33">
      <c r="A30" s="5" t="s">
        <v>21</v>
      </c>
      <c r="B30" s="10" t="s">
        <v>48</v>
      </c>
      <c r="C30" s="26">
        <v>1485</v>
      </c>
      <c r="D30" s="26">
        <v>1485</v>
      </c>
    </row>
    <row r="31" spans="1:4" ht="49.5">
      <c r="A31" s="5" t="s">
        <v>22</v>
      </c>
      <c r="B31" s="11" t="s">
        <v>49</v>
      </c>
      <c r="C31" s="27">
        <f>C32</f>
        <v>360</v>
      </c>
      <c r="D31" s="27">
        <f>D32</f>
        <v>360</v>
      </c>
    </row>
    <row r="32" spans="1:4" ht="82.5">
      <c r="A32" s="5" t="s">
        <v>23</v>
      </c>
      <c r="B32" s="11" t="s">
        <v>50</v>
      </c>
      <c r="C32" s="26">
        <v>360</v>
      </c>
      <c r="D32" s="26">
        <v>360</v>
      </c>
    </row>
    <row r="33" spans="1:4" ht="33">
      <c r="A33" s="19" t="s">
        <v>24</v>
      </c>
      <c r="B33" s="11" t="s">
        <v>51</v>
      </c>
      <c r="C33" s="27">
        <v>1500</v>
      </c>
      <c r="D33" s="27">
        <v>1500</v>
      </c>
    </row>
    <row r="34" spans="1:4" ht="35.25" customHeight="1">
      <c r="A34" s="13" t="s">
        <v>25</v>
      </c>
      <c r="B34" s="13" t="s">
        <v>52</v>
      </c>
      <c r="C34" s="28">
        <f>C35+C36+C38+C39+C51+C52+C37</f>
        <v>262408.84000000003</v>
      </c>
      <c r="D34" s="28">
        <f>D35+D36+D38+D39+D51+D52</f>
        <v>266625.45999999996</v>
      </c>
    </row>
    <row r="35" spans="1:4" ht="49.5">
      <c r="A35" s="19" t="s">
        <v>26</v>
      </c>
      <c r="B35" s="11" t="s">
        <v>53</v>
      </c>
      <c r="C35" s="26">
        <v>84022</v>
      </c>
      <c r="D35" s="26">
        <v>84022</v>
      </c>
    </row>
    <row r="36" spans="1:4" ht="47.25" customHeight="1">
      <c r="A36" s="19" t="s">
        <v>27</v>
      </c>
      <c r="B36" s="10" t="s">
        <v>54</v>
      </c>
      <c r="C36" s="26">
        <v>1690</v>
      </c>
      <c r="D36" s="26">
        <v>1850</v>
      </c>
    </row>
    <row r="37" spans="1:4" ht="100.5" customHeight="1">
      <c r="A37" s="19" t="s">
        <v>71</v>
      </c>
      <c r="B37" s="10" t="s">
        <v>72</v>
      </c>
      <c r="C37" s="26">
        <v>83.07</v>
      </c>
      <c r="D37" s="26">
        <v>0</v>
      </c>
    </row>
    <row r="38" spans="1:4" ht="66">
      <c r="A38" s="19" t="s">
        <v>28</v>
      </c>
      <c r="B38" s="10" t="s">
        <v>55</v>
      </c>
      <c r="C38" s="26">
        <v>475.5</v>
      </c>
      <c r="D38" s="26">
        <v>454</v>
      </c>
    </row>
    <row r="39" spans="1:4" ht="66">
      <c r="A39" s="19" t="s">
        <v>29</v>
      </c>
      <c r="B39" s="10" t="s">
        <v>56</v>
      </c>
      <c r="C39" s="26">
        <f>C41+C42+C43+C44+C45+C46+C47+C48+C49+C50</f>
        <v>174627.41</v>
      </c>
      <c r="D39" s="26">
        <f>D41+D42+D43+D44+D45+D46+D47+D48+D49+D50</f>
        <v>178703.34</v>
      </c>
    </row>
    <row r="40" spans="1:4" ht="16.5">
      <c r="A40" s="9"/>
      <c r="B40" s="9" t="s">
        <v>57</v>
      </c>
      <c r="C40" s="26"/>
      <c r="D40" s="26"/>
    </row>
    <row r="41" spans="1:4" ht="82.5">
      <c r="A41" s="9"/>
      <c r="B41" s="10" t="s">
        <v>58</v>
      </c>
      <c r="C41" s="26">
        <v>113384</v>
      </c>
      <c r="D41" s="26">
        <v>115618</v>
      </c>
    </row>
    <row r="42" spans="1:4" ht="82.5">
      <c r="A42" s="9"/>
      <c r="B42" s="10" t="s">
        <v>59</v>
      </c>
      <c r="C42" s="26">
        <v>1003.4</v>
      </c>
      <c r="D42" s="26">
        <v>1043.54</v>
      </c>
    </row>
    <row r="43" spans="1:4" ht="66">
      <c r="A43" s="9"/>
      <c r="B43" s="10" t="s">
        <v>60</v>
      </c>
      <c r="C43" s="26">
        <v>542.79999999999995</v>
      </c>
      <c r="D43" s="26">
        <v>641.29999999999995</v>
      </c>
    </row>
    <row r="44" spans="1:4" ht="84" customHeight="1">
      <c r="A44" s="9"/>
      <c r="B44" s="10" t="s">
        <v>61</v>
      </c>
      <c r="C44" s="26">
        <v>13363</v>
      </c>
      <c r="D44" s="26">
        <v>13363</v>
      </c>
    </row>
    <row r="45" spans="1:4" ht="49.5">
      <c r="A45" s="9"/>
      <c r="B45" s="10" t="s">
        <v>62</v>
      </c>
      <c r="C45" s="26">
        <v>651</v>
      </c>
      <c r="D45" s="26">
        <v>677.04</v>
      </c>
    </row>
    <row r="46" spans="1:4" ht="82.5">
      <c r="A46" s="9"/>
      <c r="B46" s="10" t="s">
        <v>63</v>
      </c>
      <c r="C46" s="26">
        <v>3518</v>
      </c>
      <c r="D46" s="26">
        <v>3520</v>
      </c>
    </row>
    <row r="47" spans="1:4" ht="100.5" customHeight="1">
      <c r="A47" s="9"/>
      <c r="B47" s="10" t="s">
        <v>64</v>
      </c>
      <c r="C47" s="26">
        <v>39538</v>
      </c>
      <c r="D47" s="26">
        <v>41121</v>
      </c>
    </row>
    <row r="48" spans="1:4" ht="66">
      <c r="A48" s="8"/>
      <c r="B48" s="10" t="s">
        <v>65</v>
      </c>
      <c r="C48" s="26">
        <v>2346</v>
      </c>
      <c r="D48" s="26">
        <v>2440</v>
      </c>
    </row>
    <row r="49" spans="1:4" ht="101.25" customHeight="1">
      <c r="A49" s="8"/>
      <c r="B49" s="10" t="s">
        <v>66</v>
      </c>
      <c r="C49" s="26">
        <v>1.75</v>
      </c>
      <c r="D49" s="26">
        <v>0</v>
      </c>
    </row>
    <row r="50" spans="1:4" ht="101.25" customHeight="1">
      <c r="A50" s="8"/>
      <c r="B50" s="10" t="s">
        <v>70</v>
      </c>
      <c r="C50" s="26">
        <v>279.45999999999998</v>
      </c>
      <c r="D50" s="26">
        <v>279.45999999999998</v>
      </c>
    </row>
    <row r="51" spans="1:4" ht="121.5" customHeight="1">
      <c r="A51" s="5" t="s">
        <v>30</v>
      </c>
      <c r="B51" s="10" t="s">
        <v>67</v>
      </c>
      <c r="C51" s="26">
        <v>1478.86</v>
      </c>
      <c r="D51" s="26">
        <v>1564.12</v>
      </c>
    </row>
    <row r="52" spans="1:4" ht="33">
      <c r="A52" s="5" t="s">
        <v>31</v>
      </c>
      <c r="B52" s="10" t="s">
        <v>68</v>
      </c>
      <c r="C52" s="6">
        <v>32</v>
      </c>
      <c r="D52" s="6">
        <v>32</v>
      </c>
    </row>
    <row r="53" spans="1:4" ht="16.5">
      <c r="A53" s="8"/>
      <c r="B53" s="12" t="s">
        <v>69</v>
      </c>
      <c r="C53" s="22">
        <f>C12+C34</f>
        <v>326165.84000000003</v>
      </c>
      <c r="D53" s="22">
        <f>D12+D34</f>
        <v>329853.45999999996</v>
      </c>
    </row>
    <row r="54" spans="1:4" ht="16.5">
      <c r="D54" s="3"/>
    </row>
  </sheetData>
  <mergeCells count="7">
    <mergeCell ref="A6:D6"/>
    <mergeCell ref="A7:D7"/>
    <mergeCell ref="A9:D9"/>
    <mergeCell ref="B1:D1"/>
    <mergeCell ref="B2:D2"/>
    <mergeCell ref="B3:D3"/>
    <mergeCell ref="C4:D4"/>
  </mergeCells>
  <printOptions horizontalCentered="1"/>
  <pageMargins left="0.70866141732283472" right="0.31496062992125984" top="0.74803149606299213" bottom="0.51181102362204722" header="0.31496062992125984" footer="0.31496062992125984"/>
  <pageSetup paperSize="9" scale="95" fitToHeight="15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2014-11-13T04:34:41Z</cp:lastPrinted>
  <dcterms:created xsi:type="dcterms:W3CDTF">2014-10-15T01:16:52Z</dcterms:created>
  <dcterms:modified xsi:type="dcterms:W3CDTF">2014-12-19T02:40:09Z</dcterms:modified>
</cp:coreProperties>
</file>